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Tabella1" sheetId="1" r:id="rId1"/>
    <sheet name="Tabella2" sheetId="2" r:id="rId2"/>
    <sheet name="Tabella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<sst xmlns="http://schemas.openxmlformats.org/spreadsheetml/2006/main" count="9" uniqueCount="9">
  <si>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Assunzione e smaltimento dell'alcool</t>
  </si>
  <si>
    <t>Modifica l'assunzione di alcool, lo smaltimento per variare il tasso alcolemico</t>
  </si>
  <si>
    <t>Dati modificabili</t>
  </si>
  <si>
    <t xml:space="preserve">Giorno </t>
  </si>
  <si>
    <t xml:space="preserve">Ora </t>
  </si>
  <si>
    <t>Alcool presente nel corpo</t>
  </si>
  <si>
    <t>Assunzione a pranzo</t>
  </si>
  <si>
    <t>Assunzione a cena</t>
  </si>
  <si>
    <t>Smaltimento (se fosse il 30%, mettere 70%=0.7)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</si>
</sst>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Internal Error: Unknown Numberformat!&quot;"/>
  </numFmts>
  <fonts count="4">
    <font>
      <sz val="10"/>
      <name val="Arial"/>
      <family val="0"/>
    </font>
    <font>
      <sz val="10"/>
      <color indexed="8"/>
      <name val="Albany"/>
      <family val="2"/>
    </font>
    <font>
      <sz val="10.35"/>
      <name val="Albany"/>
      <family val="2"/>
    </font>
    <font>
      <sz val="12.6"/>
      <name val="Albany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2" borderId="0" xfId="0" applyAlignment="1">
      <alignment vertical="center"/>
    </xf>
    <xf numFmtId="0" fontId="0" fillId="0" borderId="0" xfId="0" applyAlignment="1">
      <alignment/>
    </xf>
    <xf numFmtId="0" fontId="1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80"/>
      <rgbColor rgb="0000B8FF"/>
      <rgbColor rgb="009999FF"/>
      <rgbColor rgb="00C0C0C0"/>
      <rgbColor rgb="00D9D9D9"/>
      <rgbColor rgb="00E6E6FF"/>
      <rgbColor rgb="00FFFF66"/>
      <rgbColor rgb="00FFFFFF"/>
      <rgbColor rgb="00FFFFF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3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Tabella1!$C$5:$C$53</c:f>
              <c:numCache>
                <c:ptCount val="49"/>
                <c:pt idx="0">
                  <c:v>1.8</c:v>
                </c:pt>
                <c:pt idx="1">
                  <c:v>1.26</c:v>
                </c:pt>
                <c:pt idx="2">
                  <c:v>0.8819999999999999</c:v>
                </c:pt>
                <c:pt idx="3">
                  <c:v>0.6173999999999998</c:v>
                </c:pt>
                <c:pt idx="4">
                  <c:v>0.4321799999999999</c:v>
                </c:pt>
                <c:pt idx="5">
                  <c:v>0.3025259999999999</c:v>
                </c:pt>
                <c:pt idx="6">
                  <c:v>0.2117681999999999</c:v>
                </c:pt>
                <c:pt idx="7">
                  <c:v>0.14823773999999992</c:v>
                </c:pt>
                <c:pt idx="8">
                  <c:v>0.10376641799999994</c:v>
                </c:pt>
                <c:pt idx="9">
                  <c:v>0.07263649259999995</c:v>
                </c:pt>
                <c:pt idx="10">
                  <c:v>0.05084554481999996</c:v>
                </c:pt>
                <c:pt idx="11">
                  <c:v>0.035591881373999976</c:v>
                </c:pt>
                <c:pt idx="12">
                  <c:v>0.024914316961799975</c:v>
                </c:pt>
                <c:pt idx="13">
                  <c:v>1.81744002187326</c:v>
                </c:pt>
                <c:pt idx="14">
                  <c:v>1.272208015311282</c:v>
                </c:pt>
                <c:pt idx="15">
                  <c:v>0.8905456107178973</c:v>
                </c:pt>
                <c:pt idx="16">
                  <c:v>0.6233819275025281</c:v>
                </c:pt>
                <c:pt idx="17">
                  <c:v>0.4363673492517696</c:v>
                </c:pt>
                <c:pt idx="18">
                  <c:v>0.30545714447623873</c:v>
                </c:pt>
                <c:pt idx="19">
                  <c:v>0.2138200011333671</c:v>
                </c:pt>
                <c:pt idx="20">
                  <c:v>0.14967400079335696</c:v>
                </c:pt>
                <c:pt idx="21">
                  <c:v>0.10477180055534988</c:v>
                </c:pt>
                <c:pt idx="22">
                  <c:v>0.0733402603887449</c:v>
                </c:pt>
                <c:pt idx="23">
                  <c:v>0.051338182272121426</c:v>
                </c:pt>
                <c:pt idx="24">
                  <c:v>0.035936727590484996</c:v>
                </c:pt>
                <c:pt idx="25">
                  <c:v>1.8251557093133395</c:v>
                </c:pt>
                <c:pt idx="26">
                  <c:v>1.2776089965193376</c:v>
                </c:pt>
                <c:pt idx="27">
                  <c:v>0.8943262975635362</c:v>
                </c:pt>
                <c:pt idx="28">
                  <c:v>0.6260284082944753</c:v>
                </c:pt>
                <c:pt idx="29">
                  <c:v>0.43821988580613264</c:v>
                </c:pt>
                <c:pt idx="30">
                  <c:v>0.3067539200642928</c:v>
                </c:pt>
                <c:pt idx="31">
                  <c:v>0.21472774404500494</c:v>
                </c:pt>
                <c:pt idx="32">
                  <c:v>0.15030942083150345</c:v>
                </c:pt>
                <c:pt idx="33">
                  <c:v>0.1052165945820524</c:v>
                </c:pt>
                <c:pt idx="34">
                  <c:v>0.07365161620743668</c:v>
                </c:pt>
                <c:pt idx="35">
                  <c:v>0.051556131345205675</c:v>
                </c:pt>
                <c:pt idx="36">
                  <c:v>0.03608929194164397</c:v>
                </c:pt>
                <c:pt idx="37">
                  <c:v>1.8252625043591508</c:v>
                </c:pt>
                <c:pt idx="38">
                  <c:v>1.2776837530514056</c:v>
                </c:pt>
                <c:pt idx="39">
                  <c:v>0.8943786271359838</c:v>
                </c:pt>
                <c:pt idx="40">
                  <c:v>0.6260650389951886</c:v>
                </c:pt>
                <c:pt idx="41">
                  <c:v>0.438245527296632</c:v>
                </c:pt>
                <c:pt idx="42">
                  <c:v>0.30677186910764237</c:v>
                </c:pt>
                <c:pt idx="43">
                  <c:v>0.21474030837534966</c:v>
                </c:pt>
                <c:pt idx="44">
                  <c:v>0.15031821586274474</c:v>
                </c:pt>
                <c:pt idx="45">
                  <c:v>0.10522275110392132</c:v>
                </c:pt>
                <c:pt idx="46">
                  <c:v>0.07365592577274492</c:v>
                </c:pt>
                <c:pt idx="47">
                  <c:v>0.05155914804092144</c:v>
                </c:pt>
                <c:pt idx="48">
                  <c:v>0.036091403628645005</c:v>
                </c:pt>
              </c:numCache>
            </c:numRef>
          </c:val>
          <c:smooth val="0"/>
        </c:ser>
        <c:marker val="1"/>
        <c:axId val="46323123"/>
        <c:axId val="14254924"/>
      </c:lineChart>
      <c:catAx>
        <c:axId val="46323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60" b="0" i="0" u="none" baseline="0">
                <a:solidFill>
                  <a:srgbClr val="000000"/>
                </a:solidFill>
              </a:defRPr>
            </a:pPr>
          </a:p>
        </c:txPr>
        <c:crossAx val="14254924"/>
        <c:crossesAt val="0"/>
        <c:auto val="1"/>
        <c:lblOffset val="100"/>
        <c:noMultiLvlLbl val="0"/>
      </c:catAx>
      <c:valAx>
        <c:axId val="142549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60" b="0" i="0" u="none" baseline="0">
                <a:solidFill>
                  <a:srgbClr val="000000"/>
                </a:solidFill>
              </a:defRPr>
            </a:pPr>
          </a:p>
        </c:txPr>
        <c:crossAx val="46323123"/>
        <c:crossesAt val="1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5</xdr:row>
      <xdr:rowOff>161925</xdr:rowOff>
    </xdr:from>
    <xdr:to>
      <xdr:col>10</xdr:col>
      <xdr:colOff>304800</xdr:colOff>
      <xdr:row>30</xdr:row>
      <xdr:rowOff>114300</xdr:rowOff>
    </xdr:to>
    <xdr:graphicFrame>
      <xdr:nvGraphicFramePr>
        <xdr:cNvPr id="1" name="Chart 1"/>
        <xdr:cNvGraphicFramePr/>
      </xdr:nvGraphicFramePr>
      <xdr:xfrm>
        <a:off x="2486025" y="971550"/>
        <a:ext cx="56197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1">
      <selection activeCell="L7" sqref="L7"/>
    </sheetView>
  </sheetViews>
  <sheetFormatPr defaultColWidth="9.140625" defaultRowHeight="12.75"/>
  <cols>
    <col min="1" max="4" width="11.28125" style="0" customWidth="1"/>
    <col min="5" max="5" width="17.57421875" style="0" customWidth="1"/>
    <col min="6" max="6" width="15.57421875" style="0" customWidth="1"/>
    <col min="7" max="7" width="10.7109375" style="0" customWidth="1"/>
    <col min="8" max="9" width="11.28125" style="0" customWidth="1"/>
    <col min="10" max="10" width="5.421875" style="0" customWidth="1"/>
    <col min="11" max="16384" width="11.28125" style="0" customWidth="1"/>
  </cols>
  <sheetData>
    <row r="1" ht="12.75">
      <c r="A1" t="s">
        <v>0</v>
      </c>
    </row>
    <row r="2" ht="12.75">
      <c r="A2" t="s">
        <v>1</v>
      </c>
    </row>
    <row r="3" ht="12.75">
      <c r="F3" s="1" t="s">
        <v>2</v>
      </c>
    </row>
    <row r="4" spans="1:10" ht="12.75">
      <c r="A4" t="s">
        <v>3</v>
      </c>
      <c r="B4" t="s">
        <v>4</v>
      </c>
      <c r="C4" t="s">
        <v>5</v>
      </c>
      <c r="E4" s="1" t="s">
        <v>6</v>
      </c>
      <c r="F4" s="1" t="s">
        <v>7</v>
      </c>
      <c r="G4" s="1" t="s">
        <v>8</v>
      </c>
      <c r="H4" s="1"/>
      <c r="I4" s="1"/>
      <c r="J4" s="1"/>
    </row>
    <row r="5" spans="2:7" ht="12.75">
      <c r="B5">
        <v>0</v>
      </c>
      <c r="C5" s="2">
        <f>E5</f>
        <v>1.8</v>
      </c>
      <c r="E5" s="1">
        <v>1.8</v>
      </c>
      <c r="F5" s="1">
        <v>1.8</v>
      </c>
      <c r="G5" s="1">
        <v>0.7</v>
      </c>
    </row>
    <row r="6" spans="2:3" ht="12.75">
      <c r="B6">
        <v>1</v>
      </c>
      <c r="C6" s="2">
        <f>$G$5^B6*$C$5</f>
        <v>1.26</v>
      </c>
    </row>
    <row r="7" spans="2:3" ht="12.75">
      <c r="B7">
        <v>2</v>
      </c>
      <c r="C7" s="2">
        <f>G5*C6</f>
        <v>0.8819999999999999</v>
      </c>
    </row>
    <row r="8" spans="2:3" ht="12.75">
      <c r="B8">
        <v>3</v>
      </c>
      <c r="C8" s="2">
        <f aca="true" t="shared" si="0" ref="C8:C17">$G$5^B8*$C$5</f>
        <v>0.6173999999999998</v>
      </c>
    </row>
    <row r="9" spans="2:3" ht="12.75">
      <c r="B9">
        <v>4</v>
      </c>
      <c r="C9" s="2">
        <f t="shared" si="0"/>
        <v>0.4321799999999999</v>
      </c>
    </row>
    <row r="10" spans="2:3" ht="12.75">
      <c r="B10">
        <v>5</v>
      </c>
      <c r="C10" s="2">
        <f t="shared" si="0"/>
        <v>0.3025259999999999</v>
      </c>
    </row>
    <row r="11" spans="2:3" ht="12.75">
      <c r="B11">
        <v>6</v>
      </c>
      <c r="C11" s="2">
        <f t="shared" si="0"/>
        <v>0.2117681999999999</v>
      </c>
    </row>
    <row r="12" spans="2:3" ht="12.75">
      <c r="B12">
        <v>7</v>
      </c>
      <c r="C12" s="2">
        <f t="shared" si="0"/>
        <v>0.14823773999999992</v>
      </c>
    </row>
    <row r="13" spans="2:3" ht="12.75">
      <c r="B13">
        <v>8</v>
      </c>
      <c r="C13" s="2">
        <f t="shared" si="0"/>
        <v>0.10376641799999994</v>
      </c>
    </row>
    <row r="14" spans="2:3" ht="12.75">
      <c r="B14">
        <v>9</v>
      </c>
      <c r="C14" s="2">
        <f t="shared" si="0"/>
        <v>0.07263649259999995</v>
      </c>
    </row>
    <row r="15" spans="2:3" ht="12.75">
      <c r="B15">
        <v>10</v>
      </c>
      <c r="C15" s="2">
        <f t="shared" si="0"/>
        <v>0.05084554481999996</v>
      </c>
    </row>
    <row r="16" spans="2:3" ht="12.75">
      <c r="B16">
        <v>11</v>
      </c>
      <c r="C16" s="2">
        <f t="shared" si="0"/>
        <v>0.035591881373999976</v>
      </c>
    </row>
    <row r="17" spans="2:3" ht="12.75">
      <c r="B17">
        <v>12</v>
      </c>
      <c r="C17" s="2">
        <f t="shared" si="0"/>
        <v>0.024914316961799975</v>
      </c>
    </row>
    <row r="18" spans="2:3" ht="12.75">
      <c r="B18">
        <v>13</v>
      </c>
      <c r="C18" s="3">
        <f>$G$5^B18*$E$5+$F$5</f>
        <v>1.81744002187326</v>
      </c>
    </row>
    <row r="19" spans="2:3" ht="12.75">
      <c r="B19">
        <v>14</v>
      </c>
      <c r="C19" s="2">
        <f>$G$5^(B19-13)*$C$18</f>
        <v>1.272208015311282</v>
      </c>
    </row>
    <row r="20" spans="2:3" ht="12.75">
      <c r="B20">
        <v>15</v>
      </c>
      <c r="C20" s="2">
        <f>$G$5^(B20-13)*$C$18</f>
        <v>0.8905456107178973</v>
      </c>
    </row>
    <row r="21" spans="2:3" ht="12.75">
      <c r="B21">
        <v>16</v>
      </c>
      <c r="C21" s="2">
        <f aca="true" t="shared" si="1" ref="C21:C29">$G$5*C20</f>
        <v>0.6233819275025281</v>
      </c>
    </row>
    <row r="22" spans="2:3" ht="12.75">
      <c r="B22">
        <v>17</v>
      </c>
      <c r="C22" s="2">
        <f t="shared" si="1"/>
        <v>0.4363673492517696</v>
      </c>
    </row>
    <row r="23" spans="2:3" ht="12.75">
      <c r="B23">
        <v>18</v>
      </c>
      <c r="C23" s="2">
        <f t="shared" si="1"/>
        <v>0.30545714447623873</v>
      </c>
    </row>
    <row r="24" spans="2:3" ht="12.75">
      <c r="B24">
        <v>19</v>
      </c>
      <c r="C24" s="2">
        <f t="shared" si="1"/>
        <v>0.2138200011333671</v>
      </c>
    </row>
    <row r="25" spans="2:3" ht="12.75">
      <c r="B25">
        <v>20</v>
      </c>
      <c r="C25" s="2">
        <f t="shared" si="1"/>
        <v>0.14967400079335696</v>
      </c>
    </row>
    <row r="26" spans="2:3" ht="12.75">
      <c r="B26">
        <v>21</v>
      </c>
      <c r="C26" s="2">
        <f t="shared" si="1"/>
        <v>0.10477180055534988</v>
      </c>
    </row>
    <row r="27" spans="2:3" ht="12.75">
      <c r="B27">
        <v>22</v>
      </c>
      <c r="C27" s="2">
        <f t="shared" si="1"/>
        <v>0.0733402603887449</v>
      </c>
    </row>
    <row r="28" spans="2:3" ht="12.75">
      <c r="B28">
        <v>23</v>
      </c>
      <c r="C28" s="2">
        <f t="shared" si="1"/>
        <v>0.051338182272121426</v>
      </c>
    </row>
    <row r="29" spans="1:3" ht="12.75">
      <c r="A29">
        <v>1</v>
      </c>
      <c r="B29">
        <v>24</v>
      </c>
      <c r="C29" s="2">
        <f t="shared" si="1"/>
        <v>0.035936727590484996</v>
      </c>
    </row>
    <row r="30" spans="2:3" ht="12.75">
      <c r="B30">
        <v>1</v>
      </c>
      <c r="C30" s="2">
        <f>$G$5^B30*$C$29+$E$5</f>
        <v>1.8251557093133395</v>
      </c>
    </row>
    <row r="31" spans="2:3" ht="12.75">
      <c r="B31" s="2">
        <f aca="true" t="shared" si="2" ref="B31:B53">B30+1</f>
        <v>2</v>
      </c>
      <c r="C31" s="2">
        <f aca="true" t="shared" si="3" ref="C31:C41">$G$5*C30</f>
        <v>1.2776089965193376</v>
      </c>
    </row>
    <row r="32" spans="2:3" ht="12.75">
      <c r="B32" s="2">
        <f t="shared" si="2"/>
        <v>3</v>
      </c>
      <c r="C32" s="2">
        <f t="shared" si="3"/>
        <v>0.8943262975635362</v>
      </c>
    </row>
    <row r="33" spans="2:3" ht="12.75">
      <c r="B33" s="2">
        <f t="shared" si="2"/>
        <v>4</v>
      </c>
      <c r="C33" s="2">
        <f t="shared" si="3"/>
        <v>0.6260284082944753</v>
      </c>
    </row>
    <row r="34" spans="2:3" ht="12.75">
      <c r="B34" s="2">
        <f t="shared" si="2"/>
        <v>5</v>
      </c>
      <c r="C34" s="2">
        <f t="shared" si="3"/>
        <v>0.43821988580613264</v>
      </c>
    </row>
    <row r="35" spans="2:3" ht="12.75">
      <c r="B35" s="2">
        <f t="shared" si="2"/>
        <v>6</v>
      </c>
      <c r="C35" s="2">
        <f t="shared" si="3"/>
        <v>0.3067539200642928</v>
      </c>
    </row>
    <row r="36" spans="2:3" ht="12.75">
      <c r="B36" s="2">
        <f t="shared" si="2"/>
        <v>7</v>
      </c>
      <c r="C36" s="2">
        <f t="shared" si="3"/>
        <v>0.21472774404500494</v>
      </c>
    </row>
    <row r="37" spans="2:3" ht="12.75">
      <c r="B37" s="2">
        <f t="shared" si="2"/>
        <v>8</v>
      </c>
      <c r="C37" s="2">
        <f t="shared" si="3"/>
        <v>0.15030942083150345</v>
      </c>
    </row>
    <row r="38" spans="2:3" ht="12.75">
      <c r="B38" s="2">
        <f t="shared" si="2"/>
        <v>9</v>
      </c>
      <c r="C38" s="2">
        <f t="shared" si="3"/>
        <v>0.1052165945820524</v>
      </c>
    </row>
    <row r="39" spans="2:3" ht="12.75">
      <c r="B39" s="2">
        <f t="shared" si="2"/>
        <v>10</v>
      </c>
      <c r="C39" s="2">
        <f t="shared" si="3"/>
        <v>0.07365161620743668</v>
      </c>
    </row>
    <row r="40" spans="2:3" ht="12.75">
      <c r="B40" s="2">
        <f t="shared" si="2"/>
        <v>11</v>
      </c>
      <c r="C40" s="2">
        <f t="shared" si="3"/>
        <v>0.051556131345205675</v>
      </c>
    </row>
    <row r="41" spans="2:3" ht="12.75">
      <c r="B41" s="2">
        <f t="shared" si="2"/>
        <v>12</v>
      </c>
      <c r="C41" s="2">
        <f t="shared" si="3"/>
        <v>0.03608929194164397</v>
      </c>
    </row>
    <row r="42" spans="2:3" ht="12.75">
      <c r="B42" s="2">
        <f t="shared" si="2"/>
        <v>13</v>
      </c>
      <c r="C42" s="2">
        <f>$G$5*C41+$F$5</f>
        <v>1.8252625043591508</v>
      </c>
    </row>
    <row r="43" spans="2:3" ht="12.75">
      <c r="B43" s="2">
        <f t="shared" si="2"/>
        <v>14</v>
      </c>
      <c r="C43" s="2">
        <f aca="true" t="shared" si="4" ref="C43:C53">$G$5*C42</f>
        <v>1.2776837530514056</v>
      </c>
    </row>
    <row r="44" spans="2:3" ht="12.75">
      <c r="B44" s="2">
        <f t="shared" si="2"/>
        <v>15</v>
      </c>
      <c r="C44" s="2">
        <f t="shared" si="4"/>
        <v>0.8943786271359838</v>
      </c>
    </row>
    <row r="45" spans="2:3" ht="12.75">
      <c r="B45" s="2">
        <f t="shared" si="2"/>
        <v>16</v>
      </c>
      <c r="C45" s="2">
        <f t="shared" si="4"/>
        <v>0.6260650389951886</v>
      </c>
    </row>
    <row r="46" spans="2:3" ht="12.75">
      <c r="B46" s="2">
        <f t="shared" si="2"/>
        <v>17</v>
      </c>
      <c r="C46" s="2">
        <f t="shared" si="4"/>
        <v>0.438245527296632</v>
      </c>
    </row>
    <row r="47" spans="2:3" ht="12.75">
      <c r="B47" s="2">
        <f t="shared" si="2"/>
        <v>18</v>
      </c>
      <c r="C47" s="2">
        <f t="shared" si="4"/>
        <v>0.30677186910764237</v>
      </c>
    </row>
    <row r="48" spans="2:3" ht="12.75">
      <c r="B48" s="2">
        <f t="shared" si="2"/>
        <v>19</v>
      </c>
      <c r="C48" s="2">
        <f t="shared" si="4"/>
        <v>0.21474030837534966</v>
      </c>
    </row>
    <row r="49" spans="2:3" ht="12.75">
      <c r="B49" s="2">
        <f t="shared" si="2"/>
        <v>20</v>
      </c>
      <c r="C49" s="2">
        <f t="shared" si="4"/>
        <v>0.15031821586274474</v>
      </c>
    </row>
    <row r="50" spans="2:3" ht="12.75">
      <c r="B50" s="2">
        <f t="shared" si="2"/>
        <v>21</v>
      </c>
      <c r="C50" s="2">
        <f t="shared" si="4"/>
        <v>0.10522275110392132</v>
      </c>
    </row>
    <row r="51" spans="2:3" ht="12.75">
      <c r="B51" s="2">
        <f t="shared" si="2"/>
        <v>22</v>
      </c>
      <c r="C51" s="2">
        <f t="shared" si="4"/>
        <v>0.07365592577274492</v>
      </c>
    </row>
    <row r="52" spans="2:3" ht="12.75">
      <c r="B52" s="2">
        <f t="shared" si="2"/>
        <v>23</v>
      </c>
      <c r="C52" s="2">
        <f t="shared" si="4"/>
        <v>0.05155914804092144</v>
      </c>
    </row>
    <row r="53" spans="1:3" ht="12.75">
      <c r="A53" s="3">
        <v>2</v>
      </c>
      <c r="B53" s="2">
        <f t="shared" si="2"/>
        <v>24</v>
      </c>
      <c r="C53" s="2">
        <f t="shared" si="4"/>
        <v>0.036091403628645005</v>
      </c>
    </row>
  </sheetData>
  <printOptions horizontalCentered="1"/>
  <pageMargins left="0.7875" right="0.7875" top="0.7875" bottom="0.7875" header="0.5" footer="0.5"/>
  <pageSetup cellComments="asDisplayed" firstPageNumber="1" useFirstPageNumber="1" horizontalDpi="300" verticalDpi="300" orientation="portrait" paperSize="9"/>
  <headerFooter alignWithMargins="0">
    <oddHeader>&amp;C&amp;A</oddHeader>
    <oddFooter>&amp;CSeite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28125" defaultRowHeight="12.75"/>
  <sheetData/>
  <printOptions horizontalCentered="1"/>
  <pageMargins left="0.7875" right="0.7875" top="0.7875" bottom="0.7875" header="0.5" footer="0.5"/>
  <pageSetup cellComments="asDisplayed" horizontalDpi="300" verticalDpi="300"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28125" defaultRowHeight="12.75"/>
  <sheetData/>
  <printOptions horizontalCentered="1"/>
  <pageMargins left="0.7875" right="0.7875" top="0.7875" bottom="0.7875" header="0.5" footer="0.5"/>
  <pageSetup cellComments="asDisplayed"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Lorenzo Bergallo</dc:creator>
  <cp:keywords/>
  <dc:description/>
  <cp:lastModifiedBy>Domingo</cp:lastModifiedBy>
  <cp:lastPrinted>1601-01-01T00:02:05Z</cp:lastPrinted>
  <dcterms:created xsi:type="dcterms:W3CDTF">2006-03-14T17:52:12Z</dcterms:created>
  <dcterms:modified xsi:type="dcterms:W3CDTF">2006-03-18T12:47:47Z</dcterms:modified>
  <cp:category/>
  <cp:version/>
  <cp:contentType/>
  <cp:contentStatus/>
  <cp:revision>1</cp:revision>
</cp:coreProperties>
</file>